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90" windowWidth="27795" windowHeight="11730"/>
  </bookViews>
  <sheets>
    <sheet name="Лист3" sheetId="3" r:id="rId1"/>
  </sheets>
  <definedNames>
    <definedName name="_xlnm._FilterDatabase" localSheetId="0" hidden="1">Лист3!$A$21:$F$77</definedName>
    <definedName name="_xlnm.Print_Titles" localSheetId="0">Лист3!$12:$12</definedName>
  </definedNames>
  <calcPr calcId="144525"/>
</workbook>
</file>

<file path=xl/calcChain.xml><?xml version="1.0" encoding="utf-8"?>
<calcChain xmlns="http://schemas.openxmlformats.org/spreadsheetml/2006/main">
  <c r="F77" i="3" l="1"/>
  <c r="F19" i="3" l="1"/>
  <c r="F85" i="3" l="1"/>
  <c r="F81" i="3"/>
</calcChain>
</file>

<file path=xl/sharedStrings.xml><?xml version="1.0" encoding="utf-8"?>
<sst xmlns="http://schemas.openxmlformats.org/spreadsheetml/2006/main" count="181" uniqueCount="105">
  <si>
    <t>Наименование медицинской организации</t>
  </si>
  <si>
    <t>ФАП ОГБУЗ "Валдгеймская центральная районная больница" с. Птичник</t>
  </si>
  <si>
    <t>Всего</t>
  </si>
  <si>
    <t>не соответствует приказу Министерства здравоохранения Российской Федерации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</si>
  <si>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</si>
  <si>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</si>
  <si>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Коэффициент специфики</t>
  </si>
  <si>
    <t>*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</si>
  <si>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</si>
  <si>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</si>
  <si>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</si>
  <si>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 xml:space="preserve">  соответствует приказу Министерства здравоохранения Российской Федерации</t>
  </si>
  <si>
    <t>ФАП ОГБУЗ "Теплоозерская ЦРБ" с. Будукан</t>
  </si>
  <si>
    <t>ФАП ОГБУЗ "Теплоозерская ЦРБ" с. Лондоко</t>
  </si>
  <si>
    <t>ФАП ОГБУЗ "Ленинская ЦРБ" с. Нижнеленинское</t>
  </si>
  <si>
    <t>ФАП ОГБУЗ "Ленинская ЦРБ" с. Преображеновка</t>
  </si>
  <si>
    <t>ФАП ОГБУЗ "Ленинская ЦРБ" с. Новое</t>
  </si>
  <si>
    <t>ФАП ОГБУЗ "Ленинская ЦРБ" с. Новотроицкое</t>
  </si>
  <si>
    <t>ФАП ОГБУЗ "Облученская РБ" с. Пашково</t>
  </si>
  <si>
    <t>ФАП ОГБУЗ "Облученская РБ" с. Радде</t>
  </si>
  <si>
    <t>ФАП ОГБУЗ "Ленинская ЦРБ" с. Калинино</t>
  </si>
  <si>
    <t>ФАП ОГБУЗ "Ленинская ЦРБ" микрорайон Селькохозяйственной техники</t>
  </si>
  <si>
    <t>ФАП ОГБУЗ "Ленинская ЦРБ" с. Башмак</t>
  </si>
  <si>
    <t>ФАП ОГБУЗ "Ленинская ЦРБ" ст. Ленинск</t>
  </si>
  <si>
    <t>ФАП ОГБУЗ "Ленинская ЦРБ" с. Горное</t>
  </si>
  <si>
    <t>ФАП ОГБУЗ "Ленинская ЦРБ" с. Унгун</t>
  </si>
  <si>
    <t>ФАП ОГБУЗ "Ленинская ЦРБ" с. Чурки</t>
  </si>
  <si>
    <t>ФАП ОГБУЗ "Ленинская ЦРБ" с. Дежнево</t>
  </si>
  <si>
    <t>ФАП ОГБУЗ "Октябрьская ЦРБ" с. Пузино</t>
  </si>
  <si>
    <t>ФАП ОГБУЗ "Октябрьская ЦРБ" с. Луговое</t>
  </si>
  <si>
    <t>ФАП ОГБУЗ "Октябрьская ЦРБ" с. Самара</t>
  </si>
  <si>
    <t>ФАП ОГБУЗ "Октябрьская ЦРБ" с. Садовое</t>
  </si>
  <si>
    <t>ФАП ОГБУЗ "Октябрьская ЦРБ" с. Озерное</t>
  </si>
  <si>
    <t>ФАП ОГБУЗ "Октябрьская ЦРБ" с. Полевое</t>
  </si>
  <si>
    <t>ФАП ОГБУЗ "Октябрьская ЦРБ" с. Доброе</t>
  </si>
  <si>
    <t>ФАП ОГБУЗ "Октябрьская ЦРБ" с. Ручейки</t>
  </si>
  <si>
    <t>ФАП ОГБУЗ "Октябрьская ЦРБ" с. Нагибово</t>
  </si>
  <si>
    <t>ФАП ОГБУЗ "Смидовичская РБ" с. АУР</t>
  </si>
  <si>
    <t>ФАП ОГБУЗ "Облученская РБ" с. Заречное</t>
  </si>
  <si>
    <t>ФАП ОГБУЗ "Облученская РБ" с. Башурово</t>
  </si>
  <si>
    <t>ФАП ОГБУЗ "Теплоозерская ЦРБ"                                                                        с. Семисточный</t>
  </si>
  <si>
    <t>ФАП ОГБУЗ "Валдгеймская ЦРБ" с. Раздольное</t>
  </si>
  <si>
    <t>ФАП ОГБУЗ "Валдгеймская ЦРБ" с. Пронькино</t>
  </si>
  <si>
    <t>ФАП ОГБУЗ "Валдгеймская ЦРБ" с. Русская Поляна</t>
  </si>
  <si>
    <t>ФАП ОГБУЗ "Валдгеймская ЦРБ" с. Петровка</t>
  </si>
  <si>
    <t>ФАП ОГБУЗ "Валдгеймская ЦРБ" с. Опытное поле</t>
  </si>
  <si>
    <t>ФАП ОГБУЗ "Валдгеймская ЦРБ" с. Надеждинское</t>
  </si>
  <si>
    <t>ФАП ОГБУЗ "Валдгеймская ЦРБ"" с. Кирга</t>
  </si>
  <si>
    <t>ФАП ОГБУЗ "Валдгеймская ЦРБ" с. Красивое</t>
  </si>
  <si>
    <t>ФАП ОГБУЗ "Валдгеймская ЦРБ" с. Казанка</t>
  </si>
  <si>
    <t>ФАП ОГБУЗ "Валдгеймская ЦРБ" с. Алексеевка</t>
  </si>
  <si>
    <t>ФАП ОГБУЗ "Валдгеймская ЦРБ" с. Желтый Яр</t>
  </si>
  <si>
    <t>ФАП ОГБУЗ "Валдгеймская ЦРБ" с. Головино</t>
  </si>
  <si>
    <t>ФАП ОГБУЗ "Смидовичская РБ" с. Песчаное</t>
  </si>
  <si>
    <t>ФАП ОГБУЗ "Николаевская РБ" с. им.Тельмана</t>
  </si>
  <si>
    <t>ФАП ОГБУЗ "Смидовичская РБ" с. Белгородское</t>
  </si>
  <si>
    <t>ФАП ОГБУЗ "Теплоозерская ЦРБ с. Двуречье</t>
  </si>
  <si>
    <t>ФАП ОГБУЗ "Ленинская ЦРБ" с. Октябрьское</t>
  </si>
  <si>
    <t>ФАП ОГБУЗ "Ленинская ЦРБ" с. Лазарево</t>
  </si>
  <si>
    <t>ФАП ОГБУЗ "Николаевская РБ" с. Даниловка</t>
  </si>
  <si>
    <t>к Тарифному соглашению в системе ОМС ЕАО на 2024 год</t>
  </si>
  <si>
    <t xml:space="preserve">Перечень фельдшерских здравпунктов (ФЗП),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2024 год и на плановый период 2025 и 2026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</si>
  <si>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Тип ФЗП/ФАП</t>
  </si>
  <si>
    <t>Фельдшерский здравпункт или  фельдшерско-акушерский пункт, обслуживающий до 100 жителей</t>
  </si>
  <si>
    <t>Фельдшерский здравпункт или фельдшерско-акушерский пункт, обслуживающий от 101 до 900 жителей</t>
  </si>
  <si>
    <t>Фельдшерский здравпункт или фельдшерско-акушерский пункт, обслуживающий от 901 до 1500 жителей</t>
  </si>
  <si>
    <t>Фельдшерский здравпункт или фельдшерско-акушерский пункт, обслуживающий более 2000 жителей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</si>
  <si>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ФЗП/ФАП, обслуживающих до 100 жителей и более 2000 жителей, не установлено</t>
  </si>
  <si>
    <t>1 соответствуют</t>
  </si>
  <si>
    <t>ФЗП ОГБУЗ "Областная больница" Биробиджанского медицинского колледжа</t>
  </si>
  <si>
    <t>ФАП ОГБУЗ "Октябрьская ЦРБ" с. Столбовое</t>
  </si>
  <si>
    <t>с 01.01.2024 по 26.02.2024 соответствовал приказу Министерства здравоохранения Российской Федерации</t>
  </si>
  <si>
    <t>с 27.02.2024 не соответствует приказу Министерства здравоохранения Российской Федерации</t>
  </si>
  <si>
    <t>"Приложение № 13</t>
  </si>
  <si>
    <t>от "09" февраля 2024 года</t>
  </si>
  <si>
    <t>ФАП ОГБУЗ "Николаевская РБ" с. Камышовка</t>
  </si>
  <si>
    <t>ФАП ОГБУЗ "Николаевская РБ" с. Ключевое</t>
  </si>
  <si>
    <t>*** - указан средневзвешенный размер финансового обеспечения в расчете на год".</t>
  </si>
  <si>
    <t>**</t>
  </si>
  <si>
    <t>с 01.01.2024 по 06.03.2024 не соответствовал приказу Министерства здравоохранения Российской Федерации</t>
  </si>
  <si>
    <t>с 07.03.2024 не соответствует  приказу Министерства здравоохранения Российской Федерации</t>
  </si>
  <si>
    <t>с 01.01.2024 по 19.03.2024 не соответствовал приказу Министерства здравоохранения Российской Федерации</t>
  </si>
  <si>
    <t>с 20.03.2024 по 27.03.2024 не соответствовал  приказу Министерства здравоохранения Российской Федерации</t>
  </si>
  <si>
    <t>с 28.03.2024 соответствует приказу Министерства здравоохранения Российской Федерации</t>
  </si>
  <si>
    <t xml:space="preserve">                 1 134,78***</t>
  </si>
  <si>
    <t xml:space="preserve">                  1 780,91***</t>
  </si>
  <si>
    <t>В том числе повышающий коэффициент (отдельные полномочия фельдшера в части проведения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путем)</t>
  </si>
  <si>
    <t>** - коэффициент специфики, повышающий коэффициент не установлены, так как медицинская помощь в ФАП не оказывалась в связи с отсутствием фельдшера/акушерки, ФАП не финансировался</t>
  </si>
  <si>
    <t>с 01.01.2024 по 26.03.2024 не соответствовал приказу Министерства здравоохранения Российской Федерации</t>
  </si>
  <si>
    <t>с 27.03.2024 соответствует приказу Министерства здравоохранения Российской Федерации</t>
  </si>
  <si>
    <t xml:space="preserve">                  2 078,34***</t>
  </si>
  <si>
    <t>ФАП ОГБУЗ "Областная больница" 10 км.</t>
  </si>
  <si>
    <t>с 01.01.2024 по 12.03.2024 - не соответствовал приказу Министерства здравоохранения Российской Федерации</t>
  </si>
  <si>
    <t>с 13.03.2024 соответствует приказу Министерства здравоохранения Российской Федерации</t>
  </si>
  <si>
    <t xml:space="preserve">                1 850,07***</t>
  </si>
  <si>
    <t xml:space="preserve">             1 521,16***</t>
  </si>
  <si>
    <t>к Дополнительному соглашению № 4 к Тарифному соглашению в системе ОМС ЕАО на 2024 год</t>
  </si>
  <si>
    <t>ФАП ОГБУЗ "Николаевская РБ" с. Соцгородок</t>
  </si>
  <si>
    <t>с 01.01.2024 по 02.06.2024 не соответствовал приказу Министерства здравоохранения Российской Федерации</t>
  </si>
  <si>
    <t>с 03.06.2024 по 10.07.2024 не соответствовал приказу Министерства здравоохранения Российской Федерации</t>
  </si>
  <si>
    <t>с 11.07.2024 соответствует приказу Министерства здравоохранения Российской Федерации</t>
  </si>
  <si>
    <t xml:space="preserve">                  1 233,21***</t>
  </si>
  <si>
    <t>39 соответствуют/ 8 не соответствуют</t>
  </si>
  <si>
    <t>Приложение № 2</t>
  </si>
  <si>
    <t>от "18" июля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</si>
</sst>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164" fontId="5" fillId="0" borderId="1" xfId="1" applyFont="1" applyBorder="1" applyAlignment="1">
      <alignment horizontal="right" vertical="center"/>
    </xf>
    <xf numFmtId="0" fontId="1" fillId="0" borderId="0" xfId="0" applyFont="1" applyBorder="1"/>
    <xf numFmtId="0" fontId="5" fillId="0" borderId="3" xfId="0" applyFont="1" applyFill="1" applyBorder="1" applyAlignment="1">
      <alignment horizontal="center" vertical="center" wrapText="1"/>
    </xf>
    <xf numFmtId="164" fontId="5" fillId="0" borderId="2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5" fillId="0" borderId="1" xfId="1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3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3" xfId="1" applyFont="1" applyFill="1" applyBorder="1" applyAlignment="1">
      <alignment horizontal="center" vertical="center"/>
    </xf>
    <xf numFmtId="164" fontId="5" fillId="0" borderId="4" xfId="1" applyFont="1" applyFill="1" applyBorder="1" applyAlignment="1">
      <alignment horizontal="center" vertical="center"/>
    </xf>
    <xf numFmtId="164" fontId="5" fillId="0" borderId="2" xfId="1" applyFont="1" applyFill="1" applyBorder="1" applyAlignment="1">
      <alignment horizontal="center" vertical="center"/>
    </xf>
    <xf numFmtId="164" fontId="5" fillId="0" borderId="3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"/>
  <sheetViews>
    <sheetView tabSelected="1" topLeftCell="B1" zoomScaleNormal="100" workbookViewId="0">
      <selection activeCell="A10" sqref="A10:F10"/>
    </sheetView>
  </sheetViews>
  <sheetFormatPr defaultRowHeight="15.75" x14ac:dyDescent="0.25"/>
  <cols>
    <col min="1" max="1" width="53.7109375" style="1" customWidth="1"/>
    <col min="2" max="2" width="29.42578125" style="1" customWidth="1"/>
    <col min="3" max="3" width="61.5703125" style="1" customWidth="1"/>
    <col min="4" max="4" width="16.7109375" style="1" customWidth="1"/>
    <col min="5" max="5" width="39" style="1" customWidth="1"/>
    <col min="6" max="6" width="22.28515625" style="1" customWidth="1"/>
    <col min="7" max="7" width="9.140625" style="1"/>
    <col min="8" max="8" width="9.5703125" style="1" bestFit="1" customWidth="1"/>
    <col min="9" max="10" width="17.85546875" style="1" bestFit="1" customWidth="1"/>
    <col min="11" max="16384" width="9.140625" style="1"/>
  </cols>
  <sheetData>
    <row r="1" spans="1:6" x14ac:dyDescent="0.25">
      <c r="F1" s="36" t="s">
        <v>103</v>
      </c>
    </row>
    <row r="2" spans="1:6" x14ac:dyDescent="0.25">
      <c r="F2" s="36" t="s">
        <v>96</v>
      </c>
    </row>
    <row r="3" spans="1:6" x14ac:dyDescent="0.25">
      <c r="F3" s="36" t="s">
        <v>104</v>
      </c>
    </row>
    <row r="5" spans="1:6" x14ac:dyDescent="0.25">
      <c r="F5" s="2" t="s">
        <v>73</v>
      </c>
    </row>
    <row r="6" spans="1:6" x14ac:dyDescent="0.25">
      <c r="C6" s="43" t="s">
        <v>60</v>
      </c>
      <c r="D6" s="43"/>
      <c r="E6" s="43"/>
      <c r="F6" s="43"/>
    </row>
    <row r="7" spans="1:6" x14ac:dyDescent="0.25">
      <c r="C7" s="43" t="s">
        <v>74</v>
      </c>
      <c r="D7" s="43"/>
      <c r="E7" s="43"/>
      <c r="F7" s="43"/>
    </row>
    <row r="10" spans="1:6" ht="104.25" customHeight="1" x14ac:dyDescent="0.25">
      <c r="A10" s="44" t="s">
        <v>61</v>
      </c>
      <c r="B10" s="44"/>
      <c r="C10" s="44"/>
      <c r="D10" s="44"/>
      <c r="E10" s="44"/>
      <c r="F10" s="44"/>
    </row>
    <row r="11" spans="1:6" x14ac:dyDescent="0.25">
      <c r="A11" s="9"/>
      <c r="B11" s="9"/>
      <c r="C11" s="9"/>
      <c r="D11" s="9"/>
      <c r="E11" s="9"/>
      <c r="F11" s="9"/>
    </row>
    <row r="12" spans="1:6" ht="158.25" customHeight="1" x14ac:dyDescent="0.25">
      <c r="A12" s="3" t="s">
        <v>0</v>
      </c>
      <c r="B12" s="17" t="s">
        <v>62</v>
      </c>
      <c r="C12" s="16" t="s">
        <v>10</v>
      </c>
      <c r="D12" s="16" t="s">
        <v>6</v>
      </c>
      <c r="E12" s="16" t="s">
        <v>86</v>
      </c>
      <c r="F12" s="3" t="s">
        <v>8</v>
      </c>
    </row>
    <row r="13" spans="1:6" ht="15.75" customHeight="1" x14ac:dyDescent="0.25">
      <c r="A13" s="4" t="s">
        <v>38</v>
      </c>
      <c r="B13" s="49" t="s">
        <v>63</v>
      </c>
      <c r="C13" s="49" t="s">
        <v>7</v>
      </c>
      <c r="D13" s="33">
        <v>1.0009440000000001</v>
      </c>
      <c r="E13" s="33">
        <v>1.0009440000000001</v>
      </c>
      <c r="F13" s="19">
        <v>1146.22</v>
      </c>
    </row>
    <row r="14" spans="1:6" x14ac:dyDescent="0.25">
      <c r="A14" s="4" t="s">
        <v>39</v>
      </c>
      <c r="B14" s="50"/>
      <c r="C14" s="50"/>
      <c r="D14" s="33">
        <v>1.0003150000000001</v>
      </c>
      <c r="E14" s="33">
        <v>1.0003150000000001</v>
      </c>
      <c r="F14" s="19">
        <v>1145.5</v>
      </c>
    </row>
    <row r="15" spans="1:6" x14ac:dyDescent="0.25">
      <c r="A15" s="4" t="s">
        <v>14</v>
      </c>
      <c r="B15" s="50"/>
      <c r="C15" s="50"/>
      <c r="D15" s="34">
        <v>1.0003930000000001</v>
      </c>
      <c r="E15" s="34">
        <v>1.0003930000000001</v>
      </c>
      <c r="F15" s="19">
        <v>1145.5899999999999</v>
      </c>
    </row>
    <row r="16" spans="1:6" x14ac:dyDescent="0.25">
      <c r="A16" s="4" t="s">
        <v>26</v>
      </c>
      <c r="B16" s="50"/>
      <c r="C16" s="50"/>
      <c r="D16" s="34">
        <v>1.000472</v>
      </c>
      <c r="E16" s="34">
        <v>1.000472</v>
      </c>
      <c r="F16" s="19">
        <v>1145.68</v>
      </c>
    </row>
    <row r="17" spans="1:9" x14ac:dyDescent="0.25">
      <c r="A17" s="4" t="s">
        <v>43</v>
      </c>
      <c r="B17" s="50"/>
      <c r="C17" s="50"/>
      <c r="D17" s="34">
        <v>1.0005500000000001</v>
      </c>
      <c r="E17" s="34">
        <v>1.0005500000000001</v>
      </c>
      <c r="F17" s="19">
        <v>1145.77</v>
      </c>
    </row>
    <row r="18" spans="1:9" x14ac:dyDescent="0.25">
      <c r="A18" s="4" t="s">
        <v>44</v>
      </c>
      <c r="B18" s="51"/>
      <c r="C18" s="51"/>
      <c r="D18" s="34">
        <v>1.0007079999999999</v>
      </c>
      <c r="E18" s="34">
        <v>1.0007079999999999</v>
      </c>
      <c r="F18" s="19">
        <v>1145.95</v>
      </c>
    </row>
    <row r="19" spans="1:9" x14ac:dyDescent="0.25">
      <c r="A19" s="6" t="s">
        <v>2</v>
      </c>
      <c r="B19" s="7">
        <v>6</v>
      </c>
      <c r="C19" s="8" t="s">
        <v>7</v>
      </c>
      <c r="D19" s="8" t="s">
        <v>9</v>
      </c>
      <c r="E19" s="8" t="s">
        <v>9</v>
      </c>
      <c r="F19" s="18">
        <f>SUM(F13:F18)</f>
        <v>6874.71</v>
      </c>
    </row>
    <row r="20" spans="1:9" x14ac:dyDescent="0.25">
      <c r="A20" s="9"/>
      <c r="B20" s="9"/>
      <c r="C20" s="9"/>
      <c r="D20" s="9"/>
      <c r="E20" s="9"/>
      <c r="F20" s="9"/>
    </row>
    <row r="21" spans="1:9" ht="158.25" customHeight="1" x14ac:dyDescent="0.25">
      <c r="A21" s="3" t="s">
        <v>0</v>
      </c>
      <c r="B21" s="17" t="s">
        <v>62</v>
      </c>
      <c r="C21" s="16" t="s">
        <v>10</v>
      </c>
      <c r="D21" s="16" t="s">
        <v>6</v>
      </c>
      <c r="E21" s="16" t="s">
        <v>86</v>
      </c>
      <c r="F21" s="3" t="s">
        <v>8</v>
      </c>
      <c r="I21" s="21"/>
    </row>
    <row r="22" spans="1:9" ht="31.5" customHeight="1" x14ac:dyDescent="0.25">
      <c r="A22" s="35" t="s">
        <v>69</v>
      </c>
      <c r="B22" s="49" t="s">
        <v>64</v>
      </c>
      <c r="C22" s="22" t="s">
        <v>3</v>
      </c>
      <c r="D22" s="33">
        <v>0.61045899999999997</v>
      </c>
      <c r="E22" s="33">
        <v>1.0174308741340163</v>
      </c>
      <c r="F22" s="5">
        <v>1398.12</v>
      </c>
    </row>
    <row r="23" spans="1:9" ht="31.5" customHeight="1" x14ac:dyDescent="0.25">
      <c r="A23" s="45" t="s">
        <v>91</v>
      </c>
      <c r="B23" s="50"/>
      <c r="C23" s="22" t="s">
        <v>92</v>
      </c>
      <c r="D23" s="33" t="s">
        <v>78</v>
      </c>
      <c r="E23" s="33" t="s">
        <v>78</v>
      </c>
      <c r="F23" s="55" t="s">
        <v>94</v>
      </c>
    </row>
    <row r="24" spans="1:9" ht="31.5" customHeight="1" x14ac:dyDescent="0.25">
      <c r="A24" s="46"/>
      <c r="B24" s="50"/>
      <c r="C24" s="22" t="s">
        <v>93</v>
      </c>
      <c r="D24" s="33">
        <v>1.005622</v>
      </c>
      <c r="E24" s="33">
        <v>1.005622</v>
      </c>
      <c r="F24" s="56"/>
    </row>
    <row r="25" spans="1:9" ht="31.5" x14ac:dyDescent="0.25">
      <c r="A25" s="35" t="s">
        <v>18</v>
      </c>
      <c r="B25" s="50"/>
      <c r="C25" s="22" t="s">
        <v>5</v>
      </c>
      <c r="D25" s="33">
        <v>1.002516</v>
      </c>
      <c r="E25" s="33">
        <v>1.002516</v>
      </c>
      <c r="F25" s="5">
        <v>2296.0300000000002</v>
      </c>
    </row>
    <row r="26" spans="1:9" ht="31.5" x14ac:dyDescent="0.25">
      <c r="A26" s="35" t="s">
        <v>19</v>
      </c>
      <c r="B26" s="50"/>
      <c r="C26" s="22" t="s">
        <v>11</v>
      </c>
      <c r="D26" s="33">
        <v>1.002084</v>
      </c>
      <c r="E26" s="33">
        <v>1.002084</v>
      </c>
      <c r="F26" s="20">
        <v>2295.04</v>
      </c>
    </row>
    <row r="27" spans="1:9" ht="31.5" x14ac:dyDescent="0.25">
      <c r="A27" s="35" t="s">
        <v>40</v>
      </c>
      <c r="B27" s="50"/>
      <c r="C27" s="22" t="s">
        <v>4</v>
      </c>
      <c r="D27" s="33">
        <v>1.000983</v>
      </c>
      <c r="E27" s="33">
        <v>1.000983</v>
      </c>
      <c r="F27" s="5">
        <v>2292.52</v>
      </c>
    </row>
    <row r="28" spans="1:9" ht="31.5" x14ac:dyDescent="0.25">
      <c r="A28" s="35" t="s">
        <v>12</v>
      </c>
      <c r="B28" s="50"/>
      <c r="C28" s="22" t="s">
        <v>4</v>
      </c>
      <c r="D28" s="33">
        <v>1.002359</v>
      </c>
      <c r="E28" s="33">
        <v>1.002359</v>
      </c>
      <c r="F28" s="5">
        <v>2295.67</v>
      </c>
    </row>
    <row r="29" spans="1:9" ht="31.5" x14ac:dyDescent="0.25">
      <c r="A29" s="35" t="s">
        <v>13</v>
      </c>
      <c r="B29" s="50"/>
      <c r="C29" s="22" t="s">
        <v>3</v>
      </c>
      <c r="D29" s="33">
        <v>0.60094400000000003</v>
      </c>
      <c r="E29" s="33">
        <v>1.0015727135122547</v>
      </c>
      <c r="F29" s="5">
        <v>1376.32</v>
      </c>
    </row>
    <row r="30" spans="1:9" ht="31.5" x14ac:dyDescent="0.25">
      <c r="A30" s="32" t="s">
        <v>56</v>
      </c>
      <c r="B30" s="50"/>
      <c r="C30" s="22" t="s">
        <v>4</v>
      </c>
      <c r="D30" s="33">
        <v>1.005072</v>
      </c>
      <c r="E30" s="38">
        <v>1.005072</v>
      </c>
      <c r="F30" s="30">
        <v>2301.89</v>
      </c>
    </row>
    <row r="31" spans="1:9" ht="31.5" x14ac:dyDescent="0.25">
      <c r="A31" s="35" t="s">
        <v>15</v>
      </c>
      <c r="B31" s="50"/>
      <c r="C31" s="22" t="s">
        <v>4</v>
      </c>
      <c r="D31" s="33">
        <v>1.0006679999999999</v>
      </c>
      <c r="E31" s="33">
        <v>1.0006679999999999</v>
      </c>
      <c r="F31" s="5">
        <v>2291.8000000000002</v>
      </c>
    </row>
    <row r="32" spans="1:9" ht="31.5" x14ac:dyDescent="0.25">
      <c r="A32" s="35" t="s">
        <v>16</v>
      </c>
      <c r="B32" s="50"/>
      <c r="C32" s="22" t="s">
        <v>4</v>
      </c>
      <c r="D32" s="33">
        <v>1.001573</v>
      </c>
      <c r="E32" s="33">
        <v>1.001573</v>
      </c>
      <c r="F32" s="5">
        <v>2293.87</v>
      </c>
    </row>
    <row r="33" spans="1:6" ht="31.5" x14ac:dyDescent="0.25">
      <c r="A33" s="35" t="s">
        <v>17</v>
      </c>
      <c r="B33" s="50"/>
      <c r="C33" s="22" t="s">
        <v>4</v>
      </c>
      <c r="D33" s="33">
        <v>1.0008649999999999</v>
      </c>
      <c r="E33" s="33">
        <v>1.0008649999999999</v>
      </c>
      <c r="F33" s="5">
        <v>2292.25</v>
      </c>
    </row>
    <row r="34" spans="1:6" ht="31.5" x14ac:dyDescent="0.25">
      <c r="A34" s="35" t="s">
        <v>20</v>
      </c>
      <c r="B34" s="50"/>
      <c r="C34" s="22" t="s">
        <v>4</v>
      </c>
      <c r="D34" s="33">
        <v>1.001376</v>
      </c>
      <c r="E34" s="33">
        <v>1.001376</v>
      </c>
      <c r="F34" s="5">
        <v>2293.42</v>
      </c>
    </row>
    <row r="35" spans="1:6" ht="31.5" x14ac:dyDescent="0.25">
      <c r="A35" s="35" t="s">
        <v>21</v>
      </c>
      <c r="B35" s="50"/>
      <c r="C35" s="22" t="s">
        <v>4</v>
      </c>
      <c r="D35" s="33">
        <v>1.0021230000000001</v>
      </c>
      <c r="E35" s="33">
        <v>1.0021230000000001</v>
      </c>
      <c r="F35" s="5">
        <v>2295.13</v>
      </c>
    </row>
    <row r="36" spans="1:6" ht="31.5" x14ac:dyDescent="0.25">
      <c r="A36" s="35" t="s">
        <v>22</v>
      </c>
      <c r="B36" s="50"/>
      <c r="C36" s="22" t="s">
        <v>4</v>
      </c>
      <c r="D36" s="33">
        <v>1.00118</v>
      </c>
      <c r="E36" s="33">
        <v>1.00118</v>
      </c>
      <c r="F36" s="5">
        <v>2292.9699999999998</v>
      </c>
    </row>
    <row r="37" spans="1:6" ht="31.5" x14ac:dyDescent="0.25">
      <c r="A37" s="35" t="s">
        <v>23</v>
      </c>
      <c r="B37" s="50"/>
      <c r="C37" s="22" t="s">
        <v>4</v>
      </c>
      <c r="D37" s="33">
        <v>1.0014149999999999</v>
      </c>
      <c r="E37" s="33">
        <v>1.0014149999999999</v>
      </c>
      <c r="F37" s="5">
        <v>2293.5100000000002</v>
      </c>
    </row>
    <row r="38" spans="1:6" ht="31.5" x14ac:dyDescent="0.25">
      <c r="A38" s="35" t="s">
        <v>24</v>
      </c>
      <c r="B38" s="50"/>
      <c r="C38" s="22" t="s">
        <v>4</v>
      </c>
      <c r="D38" s="33">
        <v>1.0008649999999999</v>
      </c>
      <c r="E38" s="33">
        <v>1.0008649999999999</v>
      </c>
      <c r="F38" s="5">
        <v>2292.25</v>
      </c>
    </row>
    <row r="39" spans="1:6" ht="31.5" x14ac:dyDescent="0.25">
      <c r="A39" s="35" t="s">
        <v>25</v>
      </c>
      <c r="B39" s="50"/>
      <c r="C39" s="22" t="s">
        <v>4</v>
      </c>
      <c r="D39" s="33">
        <v>1.000786</v>
      </c>
      <c r="E39" s="33">
        <v>1.000786</v>
      </c>
      <c r="F39" s="5">
        <v>2292.0700000000002</v>
      </c>
    </row>
    <row r="40" spans="1:6" ht="31.5" x14ac:dyDescent="0.25">
      <c r="A40" s="35" t="s">
        <v>27</v>
      </c>
      <c r="B40" s="50"/>
      <c r="C40" s="22" t="s">
        <v>4</v>
      </c>
      <c r="D40" s="33">
        <v>1.002634</v>
      </c>
      <c r="E40" s="33">
        <v>1.002634</v>
      </c>
      <c r="F40" s="5">
        <v>2296.3000000000002</v>
      </c>
    </row>
    <row r="41" spans="1:6" ht="31.5" x14ac:dyDescent="0.25">
      <c r="A41" s="32" t="s">
        <v>57</v>
      </c>
      <c r="B41" s="50"/>
      <c r="C41" s="22" t="s">
        <v>4</v>
      </c>
      <c r="D41" s="33">
        <v>1.0010619999999999</v>
      </c>
      <c r="E41" s="38">
        <v>1.0010619999999999</v>
      </c>
      <c r="F41" s="30">
        <v>2292.6999999999998</v>
      </c>
    </row>
    <row r="42" spans="1:6" ht="31.5" x14ac:dyDescent="0.25">
      <c r="A42" s="32" t="s">
        <v>58</v>
      </c>
      <c r="B42" s="50"/>
      <c r="C42" s="22" t="s">
        <v>3</v>
      </c>
      <c r="D42" s="33">
        <v>0.601966</v>
      </c>
      <c r="E42" s="33">
        <v>1.0032764816324153</v>
      </c>
      <c r="F42" s="5">
        <v>1378.66</v>
      </c>
    </row>
    <row r="43" spans="1:6" ht="31.5" x14ac:dyDescent="0.25">
      <c r="A43" s="35" t="s">
        <v>28</v>
      </c>
      <c r="B43" s="50"/>
      <c r="C43" s="22" t="s">
        <v>4</v>
      </c>
      <c r="D43" s="33">
        <v>1.0014940000000001</v>
      </c>
      <c r="E43" s="39">
        <v>1.0014940000000001</v>
      </c>
      <c r="F43" s="27">
        <v>2293.69</v>
      </c>
    </row>
    <row r="44" spans="1:6" ht="31.5" x14ac:dyDescent="0.25">
      <c r="A44" s="35" t="s">
        <v>29</v>
      </c>
      <c r="B44" s="50"/>
      <c r="C44" s="22" t="s">
        <v>3</v>
      </c>
      <c r="D44" s="33">
        <v>0.60062899999999997</v>
      </c>
      <c r="E44" s="39">
        <v>1.0010484732491123</v>
      </c>
      <c r="F44" s="27">
        <v>1375.6</v>
      </c>
    </row>
    <row r="45" spans="1:6" ht="31.5" x14ac:dyDescent="0.25">
      <c r="A45" s="35" t="s">
        <v>30</v>
      </c>
      <c r="B45" s="50"/>
      <c r="C45" s="22" t="s">
        <v>4</v>
      </c>
      <c r="D45" s="33">
        <v>1.000786</v>
      </c>
      <c r="E45" s="39">
        <v>1.000786</v>
      </c>
      <c r="F45" s="27">
        <v>2292.0700000000002</v>
      </c>
    </row>
    <row r="46" spans="1:6" ht="31.5" x14ac:dyDescent="0.25">
      <c r="A46" s="35" t="s">
        <v>31</v>
      </c>
      <c r="B46" s="50"/>
      <c r="C46" s="22" t="s">
        <v>4</v>
      </c>
      <c r="D46" s="33">
        <v>1.0005109999999999</v>
      </c>
      <c r="E46" s="39">
        <v>1.0005109999999999</v>
      </c>
      <c r="F46" s="24">
        <v>2291.44</v>
      </c>
    </row>
    <row r="47" spans="1:6" ht="31.5" x14ac:dyDescent="0.25">
      <c r="A47" s="35" t="s">
        <v>32</v>
      </c>
      <c r="B47" s="50"/>
      <c r="C47" s="22" t="s">
        <v>3</v>
      </c>
      <c r="D47" s="33">
        <v>0.60003899999999999</v>
      </c>
      <c r="E47" s="40">
        <v>1.0000655309425395</v>
      </c>
      <c r="F47" s="23">
        <v>1374.25</v>
      </c>
    </row>
    <row r="48" spans="1:6" ht="31.5" x14ac:dyDescent="0.25">
      <c r="A48" s="35" t="s">
        <v>33</v>
      </c>
      <c r="B48" s="50"/>
      <c r="C48" s="22" t="s">
        <v>5</v>
      </c>
      <c r="D48" s="33">
        <v>1.001455</v>
      </c>
      <c r="E48" s="33">
        <v>1.001455</v>
      </c>
      <c r="F48" s="5">
        <v>2293.6</v>
      </c>
    </row>
    <row r="49" spans="1:6" ht="31.5" x14ac:dyDescent="0.25">
      <c r="A49" s="35" t="s">
        <v>36</v>
      </c>
      <c r="B49" s="50"/>
      <c r="C49" s="22" t="s">
        <v>4</v>
      </c>
      <c r="D49" s="33">
        <v>1.00118</v>
      </c>
      <c r="E49" s="33">
        <v>1.00118</v>
      </c>
      <c r="F49" s="5">
        <v>2292.9699999999998</v>
      </c>
    </row>
    <row r="50" spans="1:6" ht="31.5" x14ac:dyDescent="0.25">
      <c r="A50" s="35" t="s">
        <v>34</v>
      </c>
      <c r="B50" s="50"/>
      <c r="C50" s="22" t="s">
        <v>4</v>
      </c>
      <c r="D50" s="33">
        <v>1.0005900000000001</v>
      </c>
      <c r="E50" s="33">
        <v>1.0005900000000001</v>
      </c>
      <c r="F50" s="5">
        <v>2291.62</v>
      </c>
    </row>
    <row r="51" spans="1:6" ht="31.5" x14ac:dyDescent="0.25">
      <c r="A51" s="35" t="s">
        <v>35</v>
      </c>
      <c r="B51" s="50"/>
      <c r="C51" s="22" t="s">
        <v>4</v>
      </c>
      <c r="D51" s="33">
        <v>1.000275</v>
      </c>
      <c r="E51" s="33">
        <v>1.000275</v>
      </c>
      <c r="F51" s="5">
        <v>2290.9</v>
      </c>
    </row>
    <row r="52" spans="1:6" ht="31.5" x14ac:dyDescent="0.25">
      <c r="A52" s="35" t="s">
        <v>70</v>
      </c>
      <c r="B52" s="50"/>
      <c r="C52" s="22" t="s">
        <v>4</v>
      </c>
      <c r="D52" s="33">
        <v>1.000629</v>
      </c>
      <c r="E52" s="33">
        <v>1.000629</v>
      </c>
      <c r="F52" s="5">
        <v>2291.71</v>
      </c>
    </row>
    <row r="53" spans="1:6" ht="31.5" x14ac:dyDescent="0.25">
      <c r="A53" s="35" t="s">
        <v>37</v>
      </c>
      <c r="B53" s="50"/>
      <c r="C53" s="22" t="s">
        <v>4</v>
      </c>
      <c r="D53" s="33">
        <v>1.003617</v>
      </c>
      <c r="E53" s="33">
        <v>1.003617</v>
      </c>
      <c r="F53" s="5">
        <v>2298.5500000000002</v>
      </c>
    </row>
    <row r="54" spans="1:6" ht="31.5" x14ac:dyDescent="0.25">
      <c r="A54" s="32" t="s">
        <v>55</v>
      </c>
      <c r="B54" s="50"/>
      <c r="C54" s="22" t="s">
        <v>4</v>
      </c>
      <c r="D54" s="33">
        <v>1.0016910000000001</v>
      </c>
      <c r="E54" s="33">
        <v>1.0016910000000001</v>
      </c>
      <c r="F54" s="5">
        <v>2294.14</v>
      </c>
    </row>
    <row r="55" spans="1:6" ht="31.5" x14ac:dyDescent="0.25">
      <c r="A55" s="35" t="s">
        <v>53</v>
      </c>
      <c r="B55" s="50"/>
      <c r="C55" s="22" t="s">
        <v>4</v>
      </c>
      <c r="D55" s="33">
        <v>1.004718</v>
      </c>
      <c r="E55" s="33">
        <v>1.004718</v>
      </c>
      <c r="F55" s="5">
        <v>2301.08</v>
      </c>
    </row>
    <row r="56" spans="1:6" ht="31.5" x14ac:dyDescent="0.25">
      <c r="A56" s="35" t="s">
        <v>41</v>
      </c>
      <c r="B56" s="50"/>
      <c r="C56" s="22" t="s">
        <v>4</v>
      </c>
      <c r="D56" s="33">
        <v>1.002831</v>
      </c>
      <c r="E56" s="39">
        <v>1.002831</v>
      </c>
      <c r="F56" s="27">
        <v>2296.75</v>
      </c>
    </row>
    <row r="57" spans="1:6" ht="31.5" x14ac:dyDescent="0.25">
      <c r="A57" s="35" t="s">
        <v>42</v>
      </c>
      <c r="B57" s="50"/>
      <c r="C57" s="22" t="s">
        <v>4</v>
      </c>
      <c r="D57" s="33">
        <v>1.003735</v>
      </c>
      <c r="E57" s="33">
        <v>1.003735</v>
      </c>
      <c r="F57" s="5">
        <v>2298.8200000000002</v>
      </c>
    </row>
    <row r="58" spans="1:6" ht="31.5" x14ac:dyDescent="0.25">
      <c r="A58" s="35" t="s">
        <v>45</v>
      </c>
      <c r="B58" s="50"/>
      <c r="C58" s="22" t="s">
        <v>4</v>
      </c>
      <c r="D58" s="33">
        <v>1.000826</v>
      </c>
      <c r="E58" s="39">
        <v>1.000826</v>
      </c>
      <c r="F58" s="27">
        <v>2292.16</v>
      </c>
    </row>
    <row r="59" spans="1:6" ht="31.5" customHeight="1" x14ac:dyDescent="0.25">
      <c r="A59" s="45" t="s">
        <v>46</v>
      </c>
      <c r="B59" s="50"/>
      <c r="C59" s="22" t="s">
        <v>71</v>
      </c>
      <c r="D59" s="33">
        <v>1.001887</v>
      </c>
      <c r="E59" s="33">
        <v>1.001887</v>
      </c>
      <c r="F59" s="47" t="s">
        <v>95</v>
      </c>
    </row>
    <row r="60" spans="1:6" ht="31.5" customHeight="1" x14ac:dyDescent="0.25">
      <c r="A60" s="46"/>
      <c r="B60" s="50"/>
      <c r="C60" s="22" t="s">
        <v>72</v>
      </c>
      <c r="D60" s="33">
        <v>0.60188699999999995</v>
      </c>
      <c r="E60" s="39">
        <v>1.0031454151693906</v>
      </c>
      <c r="F60" s="48"/>
    </row>
    <row r="61" spans="1:6" ht="31.5" customHeight="1" x14ac:dyDescent="0.25">
      <c r="A61" s="35" t="s">
        <v>47</v>
      </c>
      <c r="B61" s="50"/>
      <c r="C61" s="22" t="s">
        <v>4</v>
      </c>
      <c r="D61" s="33">
        <v>1.000983</v>
      </c>
      <c r="E61" s="33">
        <v>1.000983</v>
      </c>
      <c r="F61" s="5">
        <v>2292.52</v>
      </c>
    </row>
    <row r="62" spans="1:6" ht="31.5" x14ac:dyDescent="0.25">
      <c r="A62" s="32" t="s">
        <v>48</v>
      </c>
      <c r="B62" s="50"/>
      <c r="C62" s="22" t="s">
        <v>4</v>
      </c>
      <c r="D62" s="33">
        <v>1.000904</v>
      </c>
      <c r="E62" s="38">
        <v>1.000904</v>
      </c>
      <c r="F62" s="30">
        <v>2292.34</v>
      </c>
    </row>
    <row r="63" spans="1:6" ht="31.5" x14ac:dyDescent="0.25">
      <c r="A63" s="45" t="s">
        <v>49</v>
      </c>
      <c r="B63" s="50"/>
      <c r="C63" s="22" t="s">
        <v>88</v>
      </c>
      <c r="D63" s="33">
        <v>0.60145499999999996</v>
      </c>
      <c r="E63" s="33">
        <v>1.0024245939337486</v>
      </c>
      <c r="F63" s="52" t="s">
        <v>90</v>
      </c>
    </row>
    <row r="64" spans="1:6" ht="31.5" x14ac:dyDescent="0.25">
      <c r="A64" s="46"/>
      <c r="B64" s="50"/>
      <c r="C64" s="22" t="s">
        <v>89</v>
      </c>
      <c r="D64" s="33">
        <v>1.0014547542429495</v>
      </c>
      <c r="E64" s="39">
        <v>1.0014547542429495</v>
      </c>
      <c r="F64" s="53"/>
    </row>
    <row r="65" spans="1:6" ht="31.5" x14ac:dyDescent="0.25">
      <c r="A65" s="35" t="s">
        <v>50</v>
      </c>
      <c r="B65" s="50"/>
      <c r="C65" s="26" t="s">
        <v>4</v>
      </c>
      <c r="D65" s="33">
        <v>1.000983</v>
      </c>
      <c r="E65" s="39">
        <v>1.000983</v>
      </c>
      <c r="F65" s="27">
        <v>2292.52</v>
      </c>
    </row>
    <row r="66" spans="1:6" ht="31.5" x14ac:dyDescent="0.25">
      <c r="A66" s="35" t="s">
        <v>51</v>
      </c>
      <c r="B66" s="50"/>
      <c r="C66" s="26" t="s">
        <v>4</v>
      </c>
      <c r="D66" s="33">
        <v>1.0035780000000001</v>
      </c>
      <c r="E66" s="39">
        <v>1.0035780000000001</v>
      </c>
      <c r="F66" s="27">
        <v>2298.46</v>
      </c>
    </row>
    <row r="67" spans="1:6" ht="31.5" customHeight="1" x14ac:dyDescent="0.25">
      <c r="A67" s="35" t="s">
        <v>52</v>
      </c>
      <c r="B67" s="50"/>
      <c r="C67" s="22" t="s">
        <v>3</v>
      </c>
      <c r="D67" s="33">
        <v>0.60074700000000003</v>
      </c>
      <c r="E67" s="39">
        <v>1.0012450587995576</v>
      </c>
      <c r="F67" s="27">
        <v>1375.87</v>
      </c>
    </row>
    <row r="68" spans="1:6" ht="31.5" customHeight="1" x14ac:dyDescent="0.25">
      <c r="A68" s="35" t="s">
        <v>59</v>
      </c>
      <c r="B68" s="50"/>
      <c r="C68" s="29" t="s">
        <v>4</v>
      </c>
      <c r="D68" s="33">
        <v>1.006291</v>
      </c>
      <c r="E68" s="33">
        <v>1.006291</v>
      </c>
      <c r="F68" s="28">
        <v>2304.6799999999998</v>
      </c>
    </row>
    <row r="69" spans="1:6" ht="31.5" customHeight="1" x14ac:dyDescent="0.25">
      <c r="A69" s="45" t="s">
        <v>75</v>
      </c>
      <c r="B69" s="50"/>
      <c r="C69" s="37" t="s">
        <v>79</v>
      </c>
      <c r="D69" s="33" t="s">
        <v>78</v>
      </c>
      <c r="E69" s="33" t="s">
        <v>78</v>
      </c>
      <c r="F69" s="52" t="s">
        <v>84</v>
      </c>
    </row>
    <row r="70" spans="1:6" ht="31.5" customHeight="1" x14ac:dyDescent="0.25">
      <c r="A70" s="46"/>
      <c r="B70" s="50"/>
      <c r="C70" s="37" t="s">
        <v>80</v>
      </c>
      <c r="D70" s="33">
        <v>0.60448199999999996</v>
      </c>
      <c r="E70" s="33">
        <v>1.0074703824709685</v>
      </c>
      <c r="F70" s="53"/>
    </row>
    <row r="71" spans="1:6" ht="31.5" customHeight="1" x14ac:dyDescent="0.25">
      <c r="A71" s="45" t="s">
        <v>76</v>
      </c>
      <c r="B71" s="50"/>
      <c r="C71" s="37" t="s">
        <v>81</v>
      </c>
      <c r="D71" s="33" t="s">
        <v>78</v>
      </c>
      <c r="E71" s="39" t="s">
        <v>78</v>
      </c>
      <c r="F71" s="52" t="s">
        <v>85</v>
      </c>
    </row>
    <row r="72" spans="1:6" ht="31.5" customHeight="1" x14ac:dyDescent="0.25">
      <c r="A72" s="58"/>
      <c r="B72" s="50"/>
      <c r="C72" s="37" t="s">
        <v>82</v>
      </c>
      <c r="D72" s="33">
        <v>0.60279199999999999</v>
      </c>
      <c r="E72" s="39">
        <v>1.0046526100876989</v>
      </c>
      <c r="F72" s="54"/>
    </row>
    <row r="73" spans="1:6" ht="31.5" customHeight="1" x14ac:dyDescent="0.25">
      <c r="A73" s="46"/>
      <c r="B73" s="50"/>
      <c r="C73" s="37" t="s">
        <v>83</v>
      </c>
      <c r="D73" s="33">
        <v>1.0027919999999999</v>
      </c>
      <c r="E73" s="39">
        <v>1.0027919999999999</v>
      </c>
      <c r="F73" s="53"/>
    </row>
    <row r="74" spans="1:6" ht="31.5" customHeight="1" x14ac:dyDescent="0.25">
      <c r="A74" s="45" t="s">
        <v>97</v>
      </c>
      <c r="B74" s="50"/>
      <c r="C74" s="42" t="s">
        <v>98</v>
      </c>
      <c r="D74" s="33" t="s">
        <v>78</v>
      </c>
      <c r="E74" s="39" t="s">
        <v>78</v>
      </c>
      <c r="F74" s="52" t="s">
        <v>101</v>
      </c>
    </row>
    <row r="75" spans="1:6" ht="31.5" customHeight="1" x14ac:dyDescent="0.25">
      <c r="A75" s="58"/>
      <c r="B75" s="50"/>
      <c r="C75" s="42" t="s">
        <v>99</v>
      </c>
      <c r="D75" s="33">
        <v>0.60129699999999997</v>
      </c>
      <c r="E75" s="39">
        <v>1.0021624830393487</v>
      </c>
      <c r="F75" s="54"/>
    </row>
    <row r="76" spans="1:6" ht="31.5" customHeight="1" x14ac:dyDescent="0.25">
      <c r="A76" s="46"/>
      <c r="B76" s="51"/>
      <c r="C76" s="22" t="s">
        <v>100</v>
      </c>
      <c r="D76" s="33">
        <v>1.0012970000000001</v>
      </c>
      <c r="E76" s="39">
        <v>1.0021624830393487</v>
      </c>
      <c r="F76" s="53"/>
    </row>
    <row r="77" spans="1:6" x14ac:dyDescent="0.25">
      <c r="A77" s="15" t="s">
        <v>2</v>
      </c>
      <c r="B77" s="7">
        <v>47</v>
      </c>
      <c r="C77" s="7" t="s">
        <v>102</v>
      </c>
      <c r="D77" s="7" t="s">
        <v>9</v>
      </c>
      <c r="E77" s="41" t="s">
        <v>9</v>
      </c>
      <c r="F77" s="10">
        <f>SUM(F22:F73)+1521.16+2078.34+1134.78+1780.91+1850.07+1233.21</f>
        <v>98184.73000000004</v>
      </c>
    </row>
    <row r="78" spans="1:6" x14ac:dyDescent="0.25">
      <c r="A78" s="9"/>
      <c r="B78" s="9"/>
      <c r="C78" s="9"/>
      <c r="D78" s="9"/>
      <c r="E78" s="9"/>
      <c r="F78" s="9"/>
    </row>
    <row r="79" spans="1:6" ht="158.25" customHeight="1" x14ac:dyDescent="0.25">
      <c r="A79" s="3" t="s">
        <v>0</v>
      </c>
      <c r="B79" s="17" t="s">
        <v>62</v>
      </c>
      <c r="C79" s="16" t="s">
        <v>10</v>
      </c>
      <c r="D79" s="16" t="s">
        <v>6</v>
      </c>
      <c r="E79" s="16" t="s">
        <v>86</v>
      </c>
      <c r="F79" s="3" t="s">
        <v>8</v>
      </c>
    </row>
    <row r="80" spans="1:6" ht="78.75" x14ac:dyDescent="0.25">
      <c r="A80" s="4" t="s">
        <v>54</v>
      </c>
      <c r="B80" s="29" t="s">
        <v>65</v>
      </c>
      <c r="C80" s="26" t="s">
        <v>4</v>
      </c>
      <c r="D80" s="25">
        <v>1.002615</v>
      </c>
      <c r="E80" s="31">
        <v>1.002615</v>
      </c>
      <c r="F80" s="24">
        <v>4592.33</v>
      </c>
    </row>
    <row r="81" spans="1:6" x14ac:dyDescent="0.25">
      <c r="A81" s="15" t="s">
        <v>2</v>
      </c>
      <c r="B81" s="7">
        <v>1</v>
      </c>
      <c r="C81" s="7" t="s">
        <v>68</v>
      </c>
      <c r="D81" s="7" t="s">
        <v>9</v>
      </c>
      <c r="E81" s="41" t="s">
        <v>9</v>
      </c>
      <c r="F81" s="10">
        <f>SUM(F80:F80)</f>
        <v>4592.33</v>
      </c>
    </row>
    <row r="82" spans="1:6" x14ac:dyDescent="0.25">
      <c r="A82" s="9"/>
      <c r="B82" s="9"/>
      <c r="C82" s="9"/>
      <c r="D82" s="9"/>
      <c r="E82" s="9"/>
      <c r="F82" s="9"/>
    </row>
    <row r="83" spans="1:6" ht="157.5" x14ac:dyDescent="0.25">
      <c r="A83" s="3" t="s">
        <v>0</v>
      </c>
      <c r="B83" s="17" t="s">
        <v>62</v>
      </c>
      <c r="C83" s="16" t="s">
        <v>10</v>
      </c>
      <c r="D83" s="16" t="s">
        <v>6</v>
      </c>
      <c r="E83" s="16" t="s">
        <v>86</v>
      </c>
      <c r="F83" s="3" t="s">
        <v>8</v>
      </c>
    </row>
    <row r="84" spans="1:6" ht="78.75" x14ac:dyDescent="0.25">
      <c r="A84" s="4" t="s">
        <v>1</v>
      </c>
      <c r="B84" s="11" t="s">
        <v>66</v>
      </c>
      <c r="C84" s="26" t="s">
        <v>7</v>
      </c>
      <c r="D84" s="31">
        <v>1.010551</v>
      </c>
      <c r="E84" s="31">
        <v>1.010551</v>
      </c>
      <c r="F84" s="5">
        <v>5467.93</v>
      </c>
    </row>
    <row r="85" spans="1:6" x14ac:dyDescent="0.25">
      <c r="A85" s="12" t="s">
        <v>2</v>
      </c>
      <c r="B85" s="13">
        <v>1</v>
      </c>
      <c r="C85" s="7" t="s">
        <v>7</v>
      </c>
      <c r="D85" s="7" t="s">
        <v>9</v>
      </c>
      <c r="E85" s="41" t="s">
        <v>9</v>
      </c>
      <c r="F85" s="10">
        <f>SUM(F84:F84)</f>
        <v>5467.93</v>
      </c>
    </row>
    <row r="87" spans="1:6" ht="33.75" customHeight="1" x14ac:dyDescent="0.25">
      <c r="A87" s="57" t="s">
        <v>67</v>
      </c>
      <c r="B87" s="57"/>
      <c r="C87" s="57"/>
      <c r="D87" s="57"/>
      <c r="E87" s="57"/>
      <c r="F87" s="57"/>
    </row>
    <row r="89" spans="1:6" x14ac:dyDescent="0.25">
      <c r="A89" s="1" t="s">
        <v>87</v>
      </c>
    </row>
    <row r="90" spans="1:6" x14ac:dyDescent="0.25">
      <c r="F90" s="14"/>
    </row>
    <row r="91" spans="1:6" x14ac:dyDescent="0.25">
      <c r="A91" s="1" t="s">
        <v>77</v>
      </c>
    </row>
    <row r="92" spans="1:6" x14ac:dyDescent="0.25">
      <c r="F92" s="14"/>
    </row>
    <row r="93" spans="1:6" x14ac:dyDescent="0.25">
      <c r="F93" s="14"/>
    </row>
    <row r="94" spans="1:6" x14ac:dyDescent="0.25">
      <c r="F94" s="14"/>
    </row>
  </sheetData>
  <mergeCells count="19">
    <mergeCell ref="A87:F87"/>
    <mergeCell ref="A74:A76"/>
    <mergeCell ref="A71:A73"/>
    <mergeCell ref="A69:A70"/>
    <mergeCell ref="F69:F70"/>
    <mergeCell ref="F71:F73"/>
    <mergeCell ref="A63:A64"/>
    <mergeCell ref="F63:F64"/>
    <mergeCell ref="B22:B76"/>
    <mergeCell ref="F74:F76"/>
    <mergeCell ref="A23:A24"/>
    <mergeCell ref="F23:F24"/>
    <mergeCell ref="C6:F6"/>
    <mergeCell ref="C7:F7"/>
    <mergeCell ref="A10:F10"/>
    <mergeCell ref="A59:A60"/>
    <mergeCell ref="F59:F60"/>
    <mergeCell ref="B13:B18"/>
    <mergeCell ref="C13:C18"/>
  </mergeCells>
  <pageMargins left="3.937007874015748E-2" right="3.937007874015748E-2" top="3.937007874015748E-2" bottom="3.937007874015748E-2" header="3.937007874015748E-2" footer="3.937007874015748E-2"/>
  <pageSetup paperSize="9" scale="4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2024-07-15T04:12:01Z</cp:lastPrinted>
  <dcterms:created xsi:type="dcterms:W3CDTF">2019-12-21T02:12:30Z</dcterms:created>
  <dcterms:modified xsi:type="dcterms:W3CDTF">2024-07-15T04:12:05Z</dcterms:modified>
</cp:coreProperties>
</file>